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试卷分析软件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<sst xmlns="http://schemas.openxmlformats.org/spreadsheetml/2006/main" count="81" uniqueCount="81">
  <si>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试卷2</t>
  </si>
  <si>
    <t>试卷3</t>
  </si>
  <si>
    <t>试卷4</t>
  </si>
  <si>
    <t>试卷5</t>
  </si>
  <si>
    <t>试卷6</t>
  </si>
  <si>
    <t>试卷7</t>
  </si>
  <si>
    <t>试卷8</t>
  </si>
  <si>
    <t>试卷9</t>
  </si>
  <si>
    <t>试卷10</t>
  </si>
  <si>
    <t>试卷11</t>
  </si>
  <si>
    <t>试卷12</t>
  </si>
  <si>
    <t>试卷13</t>
  </si>
  <si>
    <t>试卷14</t>
  </si>
  <si>
    <t>试卷15</t>
  </si>
  <si>
    <t>试卷16</t>
  </si>
  <si>
    <t>试卷17</t>
  </si>
  <si>
    <t>试卷18</t>
  </si>
  <si>
    <t>试卷19</t>
  </si>
  <si>
    <t>试卷20</t>
  </si>
  <si>
    <t>试卷21</t>
  </si>
  <si>
    <t>试卷22</t>
  </si>
  <si>
    <t>试卷23</t>
  </si>
  <si>
    <t>试卷24</t>
  </si>
  <si>
    <t>试卷25</t>
  </si>
  <si>
    <t>试卷26</t>
  </si>
  <si>
    <t>试卷27</t>
  </si>
  <si>
    <t>试卷28</t>
  </si>
  <si>
    <t>试卷29</t>
  </si>
  <si>
    <t>试卷30</t>
  </si>
  <si>
    <t>试卷31</t>
  </si>
  <si>
    <t>试卷32</t>
  </si>
  <si>
    <t>试卷33</t>
  </si>
  <si>
    <t>试卷34</t>
  </si>
  <si>
    <t>试卷35</t>
  </si>
  <si>
    <t>试卷36</t>
  </si>
  <si>
    <t>试卷37</t>
  </si>
  <si>
    <t>试卷38</t>
  </si>
  <si>
    <t>试卷39</t>
  </si>
  <si>
    <t>试卷40</t>
  </si>
  <si>
    <t>试卷41</t>
  </si>
  <si>
    <t>试卷42</t>
  </si>
  <si>
    <t>试卷43</t>
  </si>
  <si>
    <t>试卷44</t>
  </si>
  <si>
    <t>试卷45</t>
  </si>
  <si>
    <t>试卷46</t>
  </si>
  <si>
    <t>试卷47</t>
  </si>
  <si>
    <t>试卷48</t>
  </si>
  <si>
    <t>试卷49</t>
  </si>
  <si>
    <t>试卷50</t>
  </si>
  <si>
    <t>试卷51</t>
  </si>
  <si>
    <t>试卷52</t>
  </si>
  <si>
    <t>试卷53</t>
  </si>
  <si>
    <t>试卷54</t>
  </si>
  <si>
    <t>试卷55</t>
  </si>
  <si>
    <t>试卷56</t>
  </si>
  <si>
    <t>试卷57</t>
  </si>
  <si>
    <t>试卷58</t>
  </si>
  <si>
    <t>试卷59</t>
  </si>
  <si>
    <t>试卷60</t>
  </si>
  <si>
    <t>试卷1</t>
  </si>
  <si>
    <t>项目</t>
  </si>
  <si>
    <t>第一题</t>
  </si>
  <si>
    <t>第二题</t>
  </si>
  <si>
    <t>第三题</t>
  </si>
  <si>
    <t>第四题</t>
  </si>
  <si>
    <t>第五题</t>
  </si>
  <si>
    <t>第六题</t>
  </si>
  <si>
    <t>第七题</t>
  </si>
  <si>
    <t>第八题</t>
  </si>
  <si>
    <t>第九题</t>
  </si>
  <si>
    <t>第十题</t>
  </si>
  <si>
    <t>最高分</t>
  </si>
  <si>
    <t>最低分</t>
  </si>
  <si>
    <t>平均分</t>
  </si>
  <si>
    <t>标准差</t>
  </si>
  <si>
    <t>得分率</t>
  </si>
  <si>
    <t>全错人数</t>
  </si>
  <si>
    <t>输入本题占分</t>
  </si>
  <si>
    <t>标准差是两极分化的一个统计量,值越小越好.</t>
  </si>
  <si>
    <t>注意</t>
  </si>
  <si>
    <t>洛阳市第55中学试卷定量分析软件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</si>
</sst>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_ "/>
    <numFmt numFmtId="179" formatCode="0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6"/>
      <color indexed="12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15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12.75390625" style="0" customWidth="1"/>
    <col min="2" max="11" width="7.25390625" style="0" customWidth="1"/>
  </cols>
  <sheetData>
    <row r="1" spans="1:11" ht="27.75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>
      <c r="A2" s="3" t="s">
        <v>60</v>
      </c>
      <c r="B2" s="3" t="s">
        <v>61</v>
      </c>
      <c r="C2" s="3" t="s">
        <v>62</v>
      </c>
      <c r="D2" s="3" t="s">
        <v>63</v>
      </c>
      <c r="E2" s="3" t="s">
        <v>64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</row>
    <row r="3" spans="1:11" ht="14.25">
      <c r="A3" s="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4.2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25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>
      <c r="A9" s="3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25">
      <c r="A10" s="3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3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4.25">
      <c r="A12" s="3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4.25">
      <c r="A13" s="3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4.25">
      <c r="A14" s="3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4.25">
      <c r="A15" s="3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4.25">
      <c r="A16" s="3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4.25">
      <c r="A17" s="3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4.25">
      <c r="A18" s="3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4.25">
      <c r="A19" s="3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>
      <c r="A20" s="3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4.25">
      <c r="A21" s="3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4.25">
      <c r="A22" s="3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4.25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4.25">
      <c r="A24" s="3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3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4.25">
      <c r="A26" s="3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4.25">
      <c r="A27" s="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4.25">
      <c r="A28" s="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4.25">
      <c r="A29" s="3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4.25">
      <c r="A30" s="3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4.25">
      <c r="A31" s="3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4.25">
      <c r="A32" s="3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.25">
      <c r="A33" s="3" t="s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4.25">
      <c r="A34" s="3" t="s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4.25">
      <c r="A35" s="3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3" t="s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4.25">
      <c r="A37" s="3" t="s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4.25">
      <c r="A38" s="3" t="s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4.25">
      <c r="A39" s="3" t="s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25">
      <c r="A40" s="3" t="s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.25">
      <c r="A41" s="3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4.2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4.25">
      <c r="A43" s="3" t="s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3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4.25">
      <c r="A45" s="3" t="s">
        <v>41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4.25">
      <c r="A46" s="3" t="s">
        <v>42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4.25">
      <c r="A47" s="3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4.25">
      <c r="A48" s="3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4.25">
      <c r="A49" s="3" t="s">
        <v>45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4.25">
      <c r="A50" s="3" t="s">
        <v>46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4.25">
      <c r="A51" s="3" t="s">
        <v>47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3" t="s">
        <v>48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4.25">
      <c r="A53" s="3" t="s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4.25">
      <c r="A54" s="3" t="s">
        <v>50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4.25">
      <c r="A55" s="3" t="s">
        <v>51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4.25">
      <c r="A56" s="3" t="s">
        <v>52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4.25">
      <c r="A57" s="3" t="s">
        <v>53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4.25">
      <c r="A58" s="3" t="s">
        <v>54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4.25">
      <c r="A59" s="3" t="s">
        <v>55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4.25">
      <c r="A60" s="3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4.25">
      <c r="A61" s="3" t="s">
        <v>57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4.25">
      <c r="A62" s="3" t="s">
        <v>58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 thickBot="1">
      <c r="A63" s="5" t="s">
        <v>77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4.25">
      <c r="A64" s="1" t="s">
        <v>71</v>
      </c>
      <c r="B64" s="7">
        <f>MAX(B3:B62)</f>
        <v>0</v>
      </c>
      <c r="C64" s="7">
        <f>MAX(C3:C62)</f>
        <v>0</v>
      </c>
      <c r="D64" s="7">
        <f>MAX(D3:D62)</f>
        <v>0</v>
      </c>
      <c r="E64" s="7">
        <f>MAX(E3:E63)</f>
        <v>0</v>
      </c>
      <c r="F64" s="7">
        <f aca="true" t="shared" si="0" ref="F64:K64">MAX(F3:F62)</f>
        <v>0</v>
      </c>
      <c r="G64" s="7">
        <f t="shared" si="0"/>
        <v>0</v>
      </c>
      <c r="H64" s="7">
        <f t="shared" si="0"/>
        <v>0</v>
      </c>
      <c r="I64" s="7">
        <f t="shared" si="0"/>
        <v>0</v>
      </c>
      <c r="J64" s="7">
        <f t="shared" si="0"/>
        <v>0</v>
      </c>
      <c r="K64" s="8">
        <f t="shared" si="0"/>
        <v>0</v>
      </c>
    </row>
    <row r="65" spans="1:11" ht="14.25">
      <c r="A65" s="2" t="s">
        <v>72</v>
      </c>
      <c r="B65" s="9">
        <f>MIN(B3:B62)</f>
        <v>0</v>
      </c>
      <c r="C65" s="9">
        <f>MIN(C3:C62)</f>
        <v>0</v>
      </c>
      <c r="D65" s="9">
        <f>MIN(D3:D62)</f>
        <v>0</v>
      </c>
      <c r="E65" s="9">
        <f>MIN(E3:E63)</f>
        <v>0</v>
      </c>
      <c r="F65" s="9">
        <f aca="true" t="shared" si="1" ref="F65:K65">MIN(F3:F62)</f>
        <v>0</v>
      </c>
      <c r="G65" s="9">
        <f t="shared" si="1"/>
        <v>0</v>
      </c>
      <c r="H65" s="9">
        <f t="shared" si="1"/>
        <v>0</v>
      </c>
      <c r="I65" s="9">
        <f t="shared" si="1"/>
        <v>0</v>
      </c>
      <c r="J65" s="9">
        <f t="shared" si="1"/>
        <v>0</v>
      </c>
      <c r="K65" s="10">
        <f t="shared" si="1"/>
        <v>0</v>
      </c>
    </row>
    <row r="66" spans="1:11" ht="14.25">
      <c r="A66" s="2" t="s">
        <v>73</v>
      </c>
      <c r="B66" s="9" t="e">
        <f>AVERAGE(B3:B62)</f>
        <v>#DIV/0!</v>
      </c>
      <c r="C66" s="9" t="e">
        <f>AVERAGE(C3:C62)</f>
        <v>#DIV/0!</v>
      </c>
      <c r="D66" s="11" t="e">
        <f>AVERAGE(D3:D62)</f>
        <v>#DIV/0!</v>
      </c>
      <c r="E66" s="11" t="e">
        <f>AVERAGE(E3:E63)</f>
        <v>#DIV/0!</v>
      </c>
      <c r="F66" s="9" t="e">
        <f aca="true" t="shared" si="2" ref="F66:K66">AVERAGE(F3:F62)</f>
        <v>#DIV/0!</v>
      </c>
      <c r="G66" s="9" t="e">
        <f t="shared" si="2"/>
        <v>#DIV/0!</v>
      </c>
      <c r="H66" s="9" t="e">
        <f t="shared" si="2"/>
        <v>#DIV/0!</v>
      </c>
      <c r="I66" s="9" t="e">
        <f t="shared" si="2"/>
        <v>#DIV/0!</v>
      </c>
      <c r="J66" s="9" t="e">
        <f t="shared" si="2"/>
        <v>#DIV/0!</v>
      </c>
      <c r="K66" s="10" t="e">
        <f t="shared" si="2"/>
        <v>#DIV/0!</v>
      </c>
    </row>
    <row r="67" spans="1:11" ht="14.25">
      <c r="A67" s="2" t="s">
        <v>74</v>
      </c>
      <c r="B67" s="9" t="e">
        <f>STDEVPA(B3:B62)</f>
        <v>#DIV/0!</v>
      </c>
      <c r="C67" s="9" t="e">
        <f>STDEVPA(C3:C62)</f>
        <v>#DIV/0!</v>
      </c>
      <c r="D67" s="11" t="e">
        <f>STDEVPA(D3:D62)</f>
        <v>#DIV/0!</v>
      </c>
      <c r="E67" s="11" t="e">
        <f aca="true" t="shared" si="3" ref="E67:K67">STDEVPA(E3:E62)</f>
        <v>#DIV/0!</v>
      </c>
      <c r="F67" s="9" t="e">
        <f t="shared" si="3"/>
        <v>#DIV/0!</v>
      </c>
      <c r="G67" s="9" t="e">
        <f t="shared" si="3"/>
        <v>#DIV/0!</v>
      </c>
      <c r="H67" s="9" t="e">
        <f t="shared" si="3"/>
        <v>#DIV/0!</v>
      </c>
      <c r="I67" s="9" t="e">
        <f t="shared" si="3"/>
        <v>#DIV/0!</v>
      </c>
      <c r="J67" s="9" t="e">
        <f t="shared" si="3"/>
        <v>#DIV/0!</v>
      </c>
      <c r="K67" s="10" t="e">
        <f t="shared" si="3"/>
        <v>#DIV/0!</v>
      </c>
    </row>
    <row r="68" spans="1:11" ht="14.25">
      <c r="A68" s="2" t="s">
        <v>75</v>
      </c>
      <c r="B68" s="12" t="e">
        <f>B66/B63</f>
        <v>#DIV/0!</v>
      </c>
      <c r="C68" s="12" t="e">
        <f>C66/C63</f>
        <v>#DIV/0!</v>
      </c>
      <c r="D68" s="12" t="e">
        <f>D66/D63</f>
        <v>#DIV/0!</v>
      </c>
      <c r="E68" s="12" t="e">
        <f aca="true" t="shared" si="4" ref="E68:K68">E66/E63</f>
        <v>#DIV/0!</v>
      </c>
      <c r="F68" s="12" t="e">
        <f t="shared" si="4"/>
        <v>#DIV/0!</v>
      </c>
      <c r="G68" s="12" t="e">
        <f t="shared" si="4"/>
        <v>#DIV/0!</v>
      </c>
      <c r="H68" s="12" t="e">
        <f t="shared" si="4"/>
        <v>#DIV/0!</v>
      </c>
      <c r="I68" s="12" t="e">
        <f t="shared" si="4"/>
        <v>#DIV/0!</v>
      </c>
      <c r="J68" s="12" t="e">
        <f t="shared" si="4"/>
        <v>#DIV/0!</v>
      </c>
      <c r="K68" s="12" t="e">
        <f t="shared" si="4"/>
        <v>#DIV/0!</v>
      </c>
    </row>
    <row r="69" spans="1:11" ht="14.25">
      <c r="A69" s="13" t="s">
        <v>76</v>
      </c>
      <c r="B69" s="14">
        <f>COUNTIF(B3:B62,"=0")</f>
        <v>0</v>
      </c>
      <c r="C69" s="14">
        <f>COUNTIF(C3:C62,"=0")</f>
        <v>0</v>
      </c>
      <c r="D69" s="14">
        <f>COUNTIF(D3:D62,"=0")</f>
        <v>0</v>
      </c>
      <c r="E69" s="14">
        <f aca="true" t="shared" si="5" ref="E69:K69">COUNTIF(E3:E62,"=0")</f>
        <v>0</v>
      </c>
      <c r="F69" s="14">
        <f t="shared" si="5"/>
        <v>0</v>
      </c>
      <c r="G69" s="14">
        <f t="shared" si="5"/>
        <v>0</v>
      </c>
      <c r="H69" s="14">
        <f t="shared" si="5"/>
        <v>0</v>
      </c>
      <c r="I69" s="14">
        <f t="shared" si="5"/>
        <v>0</v>
      </c>
      <c r="J69" s="14">
        <f t="shared" si="5"/>
        <v>0</v>
      </c>
      <c r="K69" s="15">
        <f t="shared" si="5"/>
        <v>0</v>
      </c>
    </row>
    <row r="70" spans="1:11" ht="14.25">
      <c r="A70" s="16" t="s">
        <v>79</v>
      </c>
      <c r="B70" s="18" t="s">
        <v>78</v>
      </c>
      <c r="C70" s="19"/>
      <c r="D70" s="19"/>
      <c r="E70" s="19"/>
      <c r="F70" s="19"/>
      <c r="G70" s="19"/>
      <c r="H70" s="19"/>
      <c r="I70" s="19"/>
      <c r="J70" s="19"/>
      <c r="K70" s="20"/>
    </row>
  </sheetData>
  <mergeCells count="2">
    <mergeCell ref="A1:K1"/>
    <mergeCell ref="B70:K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作者：马开生</dc:title>
  <dc:subject>作者：马开生</dc:subject>
  <dc:creator>作者：马开生</dc:creator>
  <cp:keywords>作者：马开生</cp:keywords>
  <dc:description>作者：马开生</dc:description>
  <cp:lastModifiedBy>Xtzj.User</cp:lastModifiedBy>
  <dcterms:created xsi:type="dcterms:W3CDTF">2009-01-16T00:06:32Z</dcterms:created>
  <dcterms:modified xsi:type="dcterms:W3CDTF">2009-01-16T01:28:58Z</dcterms:modified>
  <cp:category>作者：马开生</cp:category>
  <cp:version/>
  <cp:contentType/>
  <cp:contentStatus/>
</cp:coreProperties>
</file>